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fkoskos/Desktop/"/>
    </mc:Choice>
  </mc:AlternateContent>
  <xr:revisionPtr revIDLastSave="0" documentId="13_ncr:1_{94F8AC32-2602-D84A-910C-F06F1FCECF20}" xr6:coauthVersionLast="47" xr6:coauthVersionMax="47" xr10:uidLastSave="{00000000-0000-0000-0000-000000000000}"/>
  <bookViews>
    <workbookView xWindow="2300" yWindow="600" windowWidth="25040" windowHeight="14260" xr2:uid="{9193AF43-0350-7A41-985F-0CB6123147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2" i="1" l="1"/>
  <c r="D10" i="1"/>
  <c r="D9" i="1"/>
  <c r="D8" i="1"/>
  <c r="D7" i="1"/>
  <c r="D6" i="1"/>
  <c r="D21" i="1" l="1"/>
  <c r="D83" i="1" s="1"/>
</calcChain>
</file>

<file path=xl/sharedStrings.xml><?xml version="1.0" encoding="utf-8"?>
<sst xmlns="http://schemas.openxmlformats.org/spreadsheetml/2006/main" count="98" uniqueCount="96">
  <si>
    <t xml:space="preserve">                       2026-2027 UHSTRBBA Budget                             </t>
  </si>
  <si>
    <t>INCOME</t>
  </si>
  <si>
    <t>amts due / descriptions</t>
  </si>
  <si>
    <t># students</t>
  </si>
  <si>
    <r>
      <rPr>
        <b/>
        <sz val="12"/>
        <color rgb="FF000000"/>
        <rFont val="Calibri"/>
        <family val="2"/>
      </rPr>
      <t xml:space="preserve">2026/27 </t>
    </r>
    <r>
      <rPr>
        <sz val="12"/>
        <color rgb="FF000000"/>
        <rFont val="Calibri"/>
        <family val="2"/>
      </rPr>
      <t>Proposed</t>
    </r>
  </si>
  <si>
    <t>Fees</t>
  </si>
  <si>
    <t>Band</t>
  </si>
  <si>
    <t>Instrument Rentals</t>
  </si>
  <si>
    <t>Guard</t>
  </si>
  <si>
    <t>Winter Guard</t>
  </si>
  <si>
    <t>Jazz Band Only</t>
  </si>
  <si>
    <t>Fundraising</t>
  </si>
  <si>
    <t>Fundraisers</t>
  </si>
  <si>
    <t>Parking Games, Manatee Festival, etc. Top Golf, Concerts</t>
  </si>
  <si>
    <t>FFCC</t>
  </si>
  <si>
    <t>Donation/Contribution</t>
  </si>
  <si>
    <t>from sac for guard floor/equipment</t>
  </si>
  <si>
    <t>Savings/Current Operating</t>
  </si>
  <si>
    <t>for guard Uniforms?</t>
  </si>
  <si>
    <t>TOTAL INCOME -----------------------------&gt;</t>
  </si>
  <si>
    <t>EXPENSES</t>
  </si>
  <si>
    <t>Contract Services</t>
  </si>
  <si>
    <t>Bank Fees, Check Fees, Etc.</t>
  </si>
  <si>
    <t>Accounting Fees</t>
  </si>
  <si>
    <t>Insurance</t>
  </si>
  <si>
    <t>Sun Biz</t>
  </si>
  <si>
    <t>Instructors</t>
  </si>
  <si>
    <t>Percussion</t>
  </si>
  <si>
    <t xml:space="preserve">Front Ensemble </t>
  </si>
  <si>
    <t>Percussion Tech</t>
  </si>
  <si>
    <t>Brass Instructor/Drill Tech</t>
  </si>
  <si>
    <t>Drill Tech</t>
  </si>
  <si>
    <t>Guard Director</t>
  </si>
  <si>
    <t>Guard  Instructor Asstistant</t>
  </si>
  <si>
    <t>Rifle Tech Fall</t>
  </si>
  <si>
    <t>Winter Guard Designer Consultation</t>
  </si>
  <si>
    <t>Dance Tech</t>
  </si>
  <si>
    <t>Tech for both Guards</t>
  </si>
  <si>
    <t>JV Guard Instructor</t>
  </si>
  <si>
    <t>Music</t>
  </si>
  <si>
    <t>Trophies/ Awards</t>
  </si>
  <si>
    <t>Engraving and small tropies/Baudville/</t>
  </si>
  <si>
    <t>Senior</t>
  </si>
  <si>
    <t>Senior Items/Banners</t>
  </si>
  <si>
    <t xml:space="preserve">Neff </t>
  </si>
  <si>
    <t>Pins and Letters/certificates</t>
  </si>
  <si>
    <t>Instrumentalist</t>
  </si>
  <si>
    <t>Reoccuring awards</t>
  </si>
  <si>
    <t>Musical Accessories</t>
  </si>
  <si>
    <t>Percussion Supplies</t>
  </si>
  <si>
    <t>Instrument Rental</t>
  </si>
  <si>
    <t>Tuba Rental/Accessories</t>
  </si>
  <si>
    <t>London Banner</t>
  </si>
  <si>
    <t xml:space="preserve">Hospitality </t>
  </si>
  <si>
    <t xml:space="preserve">Instrument Repair/ Wind Supplies </t>
  </si>
  <si>
    <t>Ask for $5000 from sac not included in this budget</t>
  </si>
  <si>
    <t>Postage</t>
  </si>
  <si>
    <t>Office Supplies</t>
  </si>
  <si>
    <t>Band Camp</t>
  </si>
  <si>
    <t>Music and Drill</t>
  </si>
  <si>
    <t xml:space="preserve">1500 in October and 1500 in Spring </t>
  </si>
  <si>
    <t>Band T Shirts/Guard Tanks</t>
  </si>
  <si>
    <t>Mainstreet Donation?</t>
  </si>
  <si>
    <t>Band Polos/Jersey (Adults)</t>
  </si>
  <si>
    <t>Food</t>
  </si>
  <si>
    <t>Camp Instructor fees</t>
  </si>
  <si>
    <t>Clinicians</t>
  </si>
  <si>
    <t>Clincians brought in to work with ALL groups</t>
  </si>
  <si>
    <t>Guard Budget</t>
  </si>
  <si>
    <t>Guard Field Uniforms</t>
  </si>
  <si>
    <t>See income</t>
  </si>
  <si>
    <t>Marching Percussion Book</t>
  </si>
  <si>
    <t>Bus Transportation</t>
  </si>
  <si>
    <t>Banquet Supplies</t>
  </si>
  <si>
    <t xml:space="preserve">FMEA All-State Director </t>
  </si>
  <si>
    <t>Registration and Per Diem</t>
  </si>
  <si>
    <t>All-State Student</t>
  </si>
  <si>
    <t>Registration</t>
  </si>
  <si>
    <t>Membership Dues</t>
  </si>
  <si>
    <t>Field Painting</t>
  </si>
  <si>
    <t>London</t>
  </si>
  <si>
    <t>Boxes Tape</t>
  </si>
  <si>
    <t>Food Items</t>
  </si>
  <si>
    <t>Feeding Kids at different times throughout the year</t>
  </si>
  <si>
    <t>Entry Fees/S&amp;E/Accompanist/FBA/Assessment</t>
  </si>
  <si>
    <t>FFCC/WGI/FBA/SandE/Accomp</t>
  </si>
  <si>
    <t>Technology</t>
  </si>
  <si>
    <t>Quicken</t>
  </si>
  <si>
    <t>CutTime</t>
  </si>
  <si>
    <t>Amazon Prime/Sams</t>
  </si>
  <si>
    <t>Website/Wix</t>
  </si>
  <si>
    <t>Total Expenses</t>
  </si>
  <si>
    <t>Difference (Over)/Under</t>
  </si>
  <si>
    <t>Percussion Book for Marching</t>
  </si>
  <si>
    <t>Uniform Cleaning Fee/Repairs</t>
  </si>
  <si>
    <t>Host Guard Competition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</si>
</sst>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4"/>
      <color rgb="FF00B0F0"/>
      <name val="Aptos Narrow"/>
      <family val="2"/>
      <scheme val="minor"/>
    </font>
    <font>
      <b/>
      <sz val="22"/>
      <color rgb="FF00B0F0"/>
      <name val="Aptos Narrow"/>
      <family val="2"/>
      <scheme val="minor"/>
    </font>
    <font>
      <b/>
      <sz val="16"/>
      <color rgb="FF00B0F0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26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0" fontId="3" fillId="3" borderId="1" xfId="0" applyFont="1" applyFill="1" applyBorder="1" applyAlignment="1">
      <alignment vertical="top"/>
    </xf>
    <xf numFmtId="0" fontId="0" fillId="3" borderId="1" xfId="0" applyFill="1" applyBorder="1"/>
    <xf numFmtId="0" fontId="4" fillId="0" borderId="1" xfId="0" applyFont="1" applyBorder="1" applyAlignment="1">
      <alignment horizontal="center"/>
    </xf>
    <xf numFmtId="164" fontId="0" fillId="0" borderId="1" xfId="1" applyNumberFormat="1" applyFont="1" applyFill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164" fontId="0" fillId="0" borderId="1" xfId="1" applyNumberFormat="1" applyFont="1" applyBorder="1"/>
    <xf numFmtId="44" fontId="0" fillId="0" borderId="1" xfId="1" applyFont="1" applyFill="1" applyBorder="1"/>
    <xf numFmtId="0" fontId="0" fillId="0" borderId="1" xfId="0" applyBorder="1" applyAlignment="1">
      <alignment horizontal="right"/>
    </xf>
    <xf numFmtId="0" fontId="0" fillId="0" borderId="1" xfId="1" applyNumberFormat="1" applyFont="1" applyBorder="1" applyAlignment="1">
      <alignment horizontal="center"/>
    </xf>
    <xf numFmtId="164" fontId="0" fillId="3" borderId="1" xfId="1" applyNumberFormat="1" applyFont="1" applyFill="1" applyBorder="1"/>
    <xf numFmtId="44" fontId="0" fillId="0" borderId="1" xfId="1" applyFont="1" applyBorder="1"/>
    <xf numFmtId="0" fontId="9" fillId="0" borderId="1" xfId="0" applyFont="1" applyBorder="1" applyAlignment="1">
      <alignment horizontal="center"/>
    </xf>
    <xf numFmtId="0" fontId="10" fillId="4" borderId="1" xfId="0" applyFont="1" applyFill="1" applyBorder="1"/>
    <xf numFmtId="7" fontId="2" fillId="5" borderId="1" xfId="1" applyNumberFormat="1" applyFont="1" applyFill="1" applyBorder="1"/>
    <xf numFmtId="44" fontId="0" fillId="0" borderId="1" xfId="0" applyNumberFormat="1" applyBorder="1"/>
    <xf numFmtId="164" fontId="0" fillId="2" borderId="1" xfId="1" applyNumberFormat="1" applyFont="1" applyFill="1" applyBorder="1"/>
    <xf numFmtId="0" fontId="0" fillId="6" borderId="1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007D-C19D-CC46-AB6A-46B69ACCA781}">
  <dimension ref="A1:E84"/>
  <sheetViews>
    <sheetView tabSelected="1" topLeftCell="A77" zoomScale="125" zoomScaleNormal="125" workbookViewId="0">
      <selection activeCell="E16" sqref="E16"/>
    </sheetView>
  </sheetViews>
  <sheetFormatPr baseColWidth="10" defaultColWidth="11" defaultRowHeight="16" x14ac:dyDescent="0.2"/>
  <cols>
    <col min="1" max="1" width="39.83203125" customWidth="1"/>
    <col min="2" max="2" width="23.1640625" customWidth="1"/>
    <col min="3" max="3" width="31.5" customWidth="1"/>
    <col min="4" max="4" width="16" customWidth="1"/>
    <col min="5" max="5" width="48.1640625" bestFit="1" customWidth="1"/>
  </cols>
  <sheetData>
    <row r="1" spans="1:5" x14ac:dyDescent="0.2">
      <c r="A1" s="1"/>
      <c r="B1" s="1"/>
      <c r="C1" s="1"/>
      <c r="D1" s="1"/>
      <c r="E1" s="1"/>
    </row>
    <row r="2" spans="1:5" ht="32" x14ac:dyDescent="0.2">
      <c r="A2" s="2" t="s">
        <v>0</v>
      </c>
      <c r="B2" s="3"/>
      <c r="C2" s="3"/>
      <c r="D2" s="3"/>
      <c r="E2" s="3"/>
    </row>
    <row r="3" spans="1:5" ht="29" x14ac:dyDescent="0.35">
      <c r="A3" s="4" t="s">
        <v>1</v>
      </c>
      <c r="B3" s="5"/>
      <c r="C3" s="5"/>
      <c r="D3" s="6"/>
      <c r="E3" s="7"/>
    </row>
    <row r="4" spans="1:5" ht="29" x14ac:dyDescent="0.35">
      <c r="A4" s="4"/>
      <c r="B4" s="8" t="s">
        <v>2</v>
      </c>
      <c r="C4" s="8" t="s">
        <v>3</v>
      </c>
      <c r="D4" s="9" t="s">
        <v>4</v>
      </c>
      <c r="E4" s="10"/>
    </row>
    <row r="5" spans="1:5" x14ac:dyDescent="0.2">
      <c r="A5" s="6" t="s">
        <v>5</v>
      </c>
      <c r="B5" s="11"/>
      <c r="C5" s="11"/>
      <c r="D5" s="12"/>
      <c r="E5" s="11"/>
    </row>
    <row r="6" spans="1:5" x14ac:dyDescent="0.2">
      <c r="A6" s="13" t="s">
        <v>6</v>
      </c>
      <c r="B6" s="11">
        <v>450</v>
      </c>
      <c r="C6" s="14">
        <v>155</v>
      </c>
      <c r="D6" s="5">
        <f>PRODUCT(B6:C6)</f>
        <v>69750</v>
      </c>
      <c r="E6" s="11"/>
    </row>
    <row r="7" spans="1:5" x14ac:dyDescent="0.2">
      <c r="A7" s="13" t="s">
        <v>7</v>
      </c>
      <c r="B7" s="11">
        <v>50</v>
      </c>
      <c r="C7" s="14">
        <v>45</v>
      </c>
      <c r="D7" s="12">
        <f>PRODUCT(B7:C7)</f>
        <v>2250</v>
      </c>
      <c r="E7" s="11"/>
    </row>
    <row r="8" spans="1:5" x14ac:dyDescent="0.2">
      <c r="A8" s="13" t="s">
        <v>8</v>
      </c>
      <c r="B8" s="11">
        <v>800</v>
      </c>
      <c r="C8" s="14">
        <v>19</v>
      </c>
      <c r="D8" s="12">
        <f>PRODUCT(B8:C8)</f>
        <v>15200</v>
      </c>
      <c r="E8" s="11"/>
    </row>
    <row r="9" spans="1:5" x14ac:dyDescent="0.2">
      <c r="A9" s="13" t="s">
        <v>9</v>
      </c>
      <c r="B9" s="11">
        <v>350</v>
      </c>
      <c r="C9" s="14">
        <v>2</v>
      </c>
      <c r="D9" s="12">
        <f>PRODUCT(B9:C9)</f>
        <v>700</v>
      </c>
      <c r="E9" s="11"/>
    </row>
    <row r="10" spans="1:5" x14ac:dyDescent="0.2">
      <c r="A10" s="13" t="s">
        <v>10</v>
      </c>
      <c r="B10" s="11">
        <v>225</v>
      </c>
      <c r="C10" s="14">
        <v>2</v>
      </c>
      <c r="D10" s="12">
        <f>PRODUCT(B10:C10)</f>
        <v>450</v>
      </c>
      <c r="E10" s="11"/>
    </row>
    <row r="11" spans="1:5" x14ac:dyDescent="0.2">
      <c r="A11" s="6" t="s">
        <v>11</v>
      </c>
      <c r="B11" s="11"/>
      <c r="C11" s="11"/>
      <c r="D11" s="12"/>
      <c r="E11" s="11"/>
    </row>
    <row r="12" spans="1:5" x14ac:dyDescent="0.2">
      <c r="A12" s="13"/>
      <c r="B12" s="11" t="s">
        <v>12</v>
      </c>
      <c r="C12" s="11"/>
      <c r="D12" s="12">
        <v>5000</v>
      </c>
      <c r="E12" s="11" t="s">
        <v>13</v>
      </c>
    </row>
    <row r="13" spans="1:5" x14ac:dyDescent="0.2">
      <c r="A13" s="13"/>
      <c r="B13" s="11" t="s">
        <v>14</v>
      </c>
      <c r="C13" s="11"/>
      <c r="D13" s="12">
        <v>5000</v>
      </c>
      <c r="E13" s="11" t="s">
        <v>95</v>
      </c>
    </row>
    <row r="14" spans="1:5" x14ac:dyDescent="0.2">
      <c r="A14" s="6"/>
      <c r="B14" s="11"/>
      <c r="C14" s="11"/>
      <c r="D14" s="12"/>
      <c r="E14" s="11"/>
    </row>
    <row r="15" spans="1:5" x14ac:dyDescent="0.2">
      <c r="A15" s="6"/>
      <c r="B15" s="11"/>
      <c r="C15" s="11"/>
      <c r="D15" s="12"/>
      <c r="E15" s="11"/>
    </row>
    <row r="16" spans="1:5" x14ac:dyDescent="0.2">
      <c r="A16" s="6"/>
      <c r="B16" s="11"/>
      <c r="C16" s="11"/>
      <c r="D16" s="12"/>
      <c r="E16" s="11"/>
    </row>
    <row r="17" spans="1:5" x14ac:dyDescent="0.2">
      <c r="A17" s="6"/>
      <c r="B17" s="11"/>
      <c r="C17" s="11"/>
      <c r="D17" s="12"/>
      <c r="E17" s="11"/>
    </row>
    <row r="18" spans="1:5" x14ac:dyDescent="0.2">
      <c r="A18" s="6" t="s">
        <v>15</v>
      </c>
      <c r="B18" s="11"/>
      <c r="C18" s="11"/>
      <c r="D18" s="6"/>
      <c r="E18" s="6"/>
    </row>
    <row r="19" spans="1:5" x14ac:dyDescent="0.2">
      <c r="A19" s="6"/>
      <c r="B19" s="11"/>
      <c r="C19" s="11"/>
      <c r="D19" s="12">
        <v>5000</v>
      </c>
      <c r="E19" s="11" t="s">
        <v>16</v>
      </c>
    </row>
    <row r="20" spans="1:5" x14ac:dyDescent="0.2">
      <c r="A20" s="6" t="s">
        <v>17</v>
      </c>
      <c r="B20" s="11"/>
      <c r="C20" s="11"/>
      <c r="D20" s="12">
        <v>5750</v>
      </c>
      <c r="E20" s="11" t="s">
        <v>18</v>
      </c>
    </row>
    <row r="21" spans="1:5" x14ac:dyDescent="0.2">
      <c r="A21" s="6"/>
      <c r="B21" s="11" t="s">
        <v>19</v>
      </c>
      <c r="C21" s="11"/>
      <c r="D21" s="12">
        <f>SUM(D6:D20)</f>
        <v>109100</v>
      </c>
      <c r="E21" s="11"/>
    </row>
    <row r="22" spans="1:5" x14ac:dyDescent="0.2">
      <c r="A22" s="1"/>
      <c r="B22" s="15"/>
      <c r="C22" s="15"/>
      <c r="D22" s="12"/>
      <c r="E22" s="5"/>
    </row>
    <row r="23" spans="1:5" ht="29" x14ac:dyDescent="0.35">
      <c r="A23" s="4" t="s">
        <v>20</v>
      </c>
      <c r="B23" s="11"/>
      <c r="C23" s="11"/>
      <c r="D23" s="12"/>
      <c r="E23" s="11"/>
    </row>
    <row r="24" spans="1:5" x14ac:dyDescent="0.2">
      <c r="A24" s="6" t="s">
        <v>21</v>
      </c>
      <c r="B24" s="11" t="s">
        <v>22</v>
      </c>
      <c r="C24" s="11"/>
      <c r="D24" s="12">
        <v>175</v>
      </c>
      <c r="E24" s="11"/>
    </row>
    <row r="25" spans="1:5" x14ac:dyDescent="0.2">
      <c r="A25" s="6"/>
      <c r="B25" s="11" t="s">
        <v>23</v>
      </c>
      <c r="C25" s="11"/>
      <c r="D25" s="12">
        <v>850</v>
      </c>
      <c r="E25" s="11"/>
    </row>
    <row r="26" spans="1:5" x14ac:dyDescent="0.2">
      <c r="A26" s="6"/>
      <c r="B26" s="11" t="s">
        <v>24</v>
      </c>
      <c r="C26" s="11"/>
      <c r="D26" s="12">
        <v>700</v>
      </c>
      <c r="E26" s="11"/>
    </row>
    <row r="27" spans="1:5" x14ac:dyDescent="0.2">
      <c r="A27" s="6"/>
      <c r="B27" s="11" t="s">
        <v>25</v>
      </c>
      <c r="C27" s="11"/>
      <c r="D27" s="12">
        <v>75</v>
      </c>
      <c r="E27" s="11"/>
    </row>
    <row r="28" spans="1:5" x14ac:dyDescent="0.2">
      <c r="A28" s="6" t="s">
        <v>26</v>
      </c>
      <c r="B28" s="11"/>
      <c r="C28" s="6"/>
      <c r="D28" s="6"/>
      <c r="E28" s="11"/>
    </row>
    <row r="29" spans="1:5" x14ac:dyDescent="0.2">
      <c r="A29" s="6"/>
      <c r="B29" s="11"/>
      <c r="C29" s="6"/>
      <c r="D29" s="16"/>
      <c r="E29" s="11"/>
    </row>
    <row r="30" spans="1:5" x14ac:dyDescent="0.2">
      <c r="A30" s="6"/>
      <c r="B30" s="11"/>
      <c r="C30" s="11" t="s">
        <v>27</v>
      </c>
      <c r="D30" s="12">
        <v>3000</v>
      </c>
      <c r="E30" s="11"/>
    </row>
    <row r="31" spans="1:5" x14ac:dyDescent="0.2">
      <c r="A31" s="6"/>
      <c r="B31" s="11"/>
      <c r="C31" s="11" t="s">
        <v>28</v>
      </c>
      <c r="D31" s="12"/>
      <c r="E31" s="11"/>
    </row>
    <row r="32" spans="1:5" x14ac:dyDescent="0.2">
      <c r="A32" s="6"/>
      <c r="B32" s="11"/>
      <c r="C32" s="11" t="s">
        <v>29</v>
      </c>
      <c r="D32" s="12">
        <v>1000</v>
      </c>
      <c r="E32" s="11"/>
    </row>
    <row r="33" spans="1:5" x14ac:dyDescent="0.2">
      <c r="A33" s="6"/>
      <c r="B33" s="11"/>
      <c r="C33" s="11" t="s">
        <v>30</v>
      </c>
      <c r="D33" s="12">
        <v>4000</v>
      </c>
      <c r="E33" s="11"/>
    </row>
    <row r="34" spans="1:5" x14ac:dyDescent="0.2">
      <c r="A34" s="6"/>
      <c r="B34" s="11"/>
      <c r="C34" s="5" t="s">
        <v>31</v>
      </c>
      <c r="D34" s="12">
        <v>1500</v>
      </c>
      <c r="E34" s="11"/>
    </row>
    <row r="35" spans="1:5" x14ac:dyDescent="0.2">
      <c r="A35" s="6"/>
      <c r="B35" s="11"/>
      <c r="C35" s="5" t="s">
        <v>31</v>
      </c>
      <c r="D35" s="12">
        <v>1500</v>
      </c>
      <c r="E35" s="11"/>
    </row>
    <row r="36" spans="1:5" x14ac:dyDescent="0.2">
      <c r="A36" s="6"/>
      <c r="B36" s="11"/>
      <c r="C36" s="11" t="s">
        <v>32</v>
      </c>
      <c r="D36" s="12">
        <v>9000</v>
      </c>
      <c r="E36" s="11"/>
    </row>
    <row r="37" spans="1:5" x14ac:dyDescent="0.2">
      <c r="A37" s="6"/>
      <c r="B37" s="11"/>
      <c r="C37" s="11" t="s">
        <v>33</v>
      </c>
      <c r="D37" s="12">
        <v>3500</v>
      </c>
      <c r="E37" s="11"/>
    </row>
    <row r="38" spans="1:5" x14ac:dyDescent="0.2">
      <c r="A38" s="6"/>
      <c r="B38" s="11"/>
      <c r="C38" s="11" t="s">
        <v>34</v>
      </c>
      <c r="D38" s="12"/>
      <c r="E38" s="11"/>
    </row>
    <row r="39" spans="1:5" x14ac:dyDescent="0.2">
      <c r="A39" s="6"/>
      <c r="B39" s="11"/>
      <c r="C39" s="11" t="s">
        <v>35</v>
      </c>
      <c r="D39" s="12">
        <v>2500</v>
      </c>
      <c r="E39" s="11"/>
    </row>
    <row r="40" spans="1:5" x14ac:dyDescent="0.2">
      <c r="A40" s="6"/>
      <c r="B40" s="11"/>
      <c r="C40" s="11" t="s">
        <v>36</v>
      </c>
      <c r="D40" s="12">
        <v>2000</v>
      </c>
      <c r="E40" s="11"/>
    </row>
    <row r="41" spans="1:5" x14ac:dyDescent="0.2">
      <c r="A41" s="6"/>
      <c r="B41" s="11"/>
      <c r="C41" s="11" t="s">
        <v>37</v>
      </c>
      <c r="D41" s="12">
        <v>1500</v>
      </c>
      <c r="E41" s="11"/>
    </row>
    <row r="42" spans="1:5" x14ac:dyDescent="0.2">
      <c r="A42" s="6"/>
      <c r="B42" s="11"/>
      <c r="C42" s="5" t="s">
        <v>38</v>
      </c>
      <c r="D42" s="12">
        <v>1500</v>
      </c>
      <c r="E42" s="5"/>
    </row>
    <row r="43" spans="1:5" x14ac:dyDescent="0.2">
      <c r="A43" s="6"/>
      <c r="B43" s="11"/>
      <c r="C43" s="5"/>
      <c r="D43" s="12"/>
      <c r="E43" s="5"/>
    </row>
    <row r="44" spans="1:5" x14ac:dyDescent="0.2">
      <c r="A44" s="6" t="s">
        <v>39</v>
      </c>
      <c r="B44" s="11"/>
      <c r="C44" s="11"/>
      <c r="D44" s="12">
        <v>2500</v>
      </c>
      <c r="E44" s="11"/>
    </row>
    <row r="45" spans="1:5" x14ac:dyDescent="0.2">
      <c r="A45" s="6" t="s">
        <v>40</v>
      </c>
      <c r="B45" s="11"/>
      <c r="C45" s="11"/>
      <c r="D45" s="12"/>
      <c r="E45" s="11"/>
    </row>
    <row r="46" spans="1:5" x14ac:dyDescent="0.2">
      <c r="A46" s="6"/>
      <c r="B46" s="11" t="s">
        <v>40</v>
      </c>
      <c r="C46" s="11"/>
      <c r="D46" s="12">
        <v>1500</v>
      </c>
      <c r="E46" s="11" t="s">
        <v>41</v>
      </c>
    </row>
    <row r="47" spans="1:5" x14ac:dyDescent="0.2">
      <c r="A47" s="6"/>
      <c r="B47" s="11" t="s">
        <v>42</v>
      </c>
      <c r="C47" s="11" t="s">
        <v>43</v>
      </c>
      <c r="D47" s="12">
        <v>1800</v>
      </c>
      <c r="E47" s="11"/>
    </row>
    <row r="48" spans="1:5" x14ac:dyDescent="0.2">
      <c r="A48" s="6"/>
      <c r="B48" s="11" t="s">
        <v>44</v>
      </c>
      <c r="C48" s="11"/>
      <c r="D48" s="12">
        <v>1000</v>
      </c>
      <c r="E48" s="11" t="s">
        <v>45</v>
      </c>
    </row>
    <row r="49" spans="1:5" x14ac:dyDescent="0.2">
      <c r="A49" s="6"/>
      <c r="B49" s="11" t="s">
        <v>46</v>
      </c>
      <c r="D49" s="12">
        <v>650</v>
      </c>
      <c r="E49" s="11" t="s">
        <v>47</v>
      </c>
    </row>
    <row r="50" spans="1:5" x14ac:dyDescent="0.2">
      <c r="A50" s="6" t="s">
        <v>48</v>
      </c>
      <c r="B50" s="11"/>
      <c r="C50" s="11"/>
      <c r="D50" s="12"/>
      <c r="E50" s="11"/>
    </row>
    <row r="51" spans="1:5" x14ac:dyDescent="0.2">
      <c r="A51" s="6"/>
      <c r="B51" s="11" t="s">
        <v>49</v>
      </c>
      <c r="C51" s="11"/>
      <c r="D51" s="12">
        <v>2500</v>
      </c>
      <c r="E51" s="11"/>
    </row>
    <row r="52" spans="1:5" x14ac:dyDescent="0.2">
      <c r="A52" s="6"/>
      <c r="B52" s="11" t="s">
        <v>50</v>
      </c>
      <c r="C52" s="11" t="s">
        <v>51</v>
      </c>
      <c r="D52" s="12">
        <v>0</v>
      </c>
      <c r="E52" s="11"/>
    </row>
    <row r="53" spans="1:5" x14ac:dyDescent="0.2">
      <c r="A53" s="6"/>
      <c r="B53" s="11" t="s">
        <v>52</v>
      </c>
      <c r="C53" s="11"/>
      <c r="D53" s="12">
        <v>400</v>
      </c>
      <c r="E53" s="11"/>
    </row>
    <row r="54" spans="1:5" x14ac:dyDescent="0.2">
      <c r="A54" s="6" t="s">
        <v>53</v>
      </c>
      <c r="B54" s="11"/>
      <c r="C54" s="11"/>
      <c r="D54" s="12">
        <v>500</v>
      </c>
      <c r="E54" s="11"/>
    </row>
    <row r="55" spans="1:5" x14ac:dyDescent="0.2">
      <c r="A55" s="6" t="s">
        <v>54</v>
      </c>
      <c r="B55" s="11"/>
      <c r="C55" s="11"/>
      <c r="D55" s="12">
        <v>2500</v>
      </c>
      <c r="E55" s="11" t="s">
        <v>55</v>
      </c>
    </row>
    <row r="56" spans="1:5" x14ac:dyDescent="0.2">
      <c r="A56" s="6" t="s">
        <v>56</v>
      </c>
      <c r="B56" s="11"/>
      <c r="C56" s="11"/>
      <c r="D56" s="12">
        <v>200</v>
      </c>
      <c r="E56" s="11"/>
    </row>
    <row r="57" spans="1:5" x14ac:dyDescent="0.2">
      <c r="A57" s="6" t="s">
        <v>57</v>
      </c>
      <c r="B57" s="11"/>
      <c r="C57" s="11"/>
      <c r="D57" s="12">
        <v>1000</v>
      </c>
      <c r="E57" s="11"/>
    </row>
    <row r="58" spans="1:5" x14ac:dyDescent="0.2">
      <c r="A58" s="6" t="s">
        <v>58</v>
      </c>
      <c r="B58" s="11"/>
      <c r="C58" s="11"/>
      <c r="D58" s="12"/>
      <c r="E58" s="11"/>
    </row>
    <row r="59" spans="1:5" x14ac:dyDescent="0.2">
      <c r="A59" s="6"/>
      <c r="B59" s="11"/>
      <c r="C59" s="11" t="s">
        <v>59</v>
      </c>
      <c r="D59" s="12">
        <v>3000</v>
      </c>
      <c r="E59" s="11" t="s">
        <v>60</v>
      </c>
    </row>
    <row r="60" spans="1:5" x14ac:dyDescent="0.2">
      <c r="A60" s="6"/>
      <c r="B60" s="11"/>
      <c r="C60" s="11" t="s">
        <v>61</v>
      </c>
      <c r="D60" s="12">
        <v>1000</v>
      </c>
      <c r="E60" s="11" t="s">
        <v>62</v>
      </c>
    </row>
    <row r="61" spans="1:5" x14ac:dyDescent="0.2">
      <c r="A61" s="6"/>
      <c r="B61" s="11"/>
      <c r="C61" s="11" t="s">
        <v>63</v>
      </c>
      <c r="D61" s="12">
        <v>400</v>
      </c>
      <c r="E61" s="11"/>
    </row>
    <row r="62" spans="1:5" x14ac:dyDescent="0.2">
      <c r="A62" s="6"/>
      <c r="B62" s="11"/>
      <c r="C62" s="11" t="s">
        <v>64</v>
      </c>
      <c r="D62" s="12">
        <v>500</v>
      </c>
      <c r="E62" s="11"/>
    </row>
    <row r="63" spans="1:5" x14ac:dyDescent="0.2">
      <c r="A63" s="6"/>
      <c r="B63" s="11"/>
      <c r="C63" s="11" t="s">
        <v>65</v>
      </c>
      <c r="D63" s="12">
        <v>1000</v>
      </c>
      <c r="E63" s="11"/>
    </row>
    <row r="64" spans="1:5" x14ac:dyDescent="0.2">
      <c r="A64" s="6" t="s">
        <v>66</v>
      </c>
      <c r="B64" s="11"/>
      <c r="C64" s="11"/>
      <c r="D64" s="12">
        <v>1000</v>
      </c>
      <c r="E64" s="11" t="s">
        <v>67</v>
      </c>
    </row>
    <row r="65" spans="1:5" x14ac:dyDescent="0.2">
      <c r="A65" s="11" t="s">
        <v>68</v>
      </c>
      <c r="B65" s="11"/>
      <c r="C65" s="6"/>
      <c r="D65" s="12">
        <v>14000</v>
      </c>
      <c r="E65" s="11"/>
    </row>
    <row r="66" spans="1:5" x14ac:dyDescent="0.2">
      <c r="A66" s="11" t="s">
        <v>69</v>
      </c>
      <c r="B66" s="11"/>
      <c r="C66" s="6"/>
      <c r="D66" s="12">
        <v>5750</v>
      </c>
      <c r="E66" s="11" t="s">
        <v>70</v>
      </c>
    </row>
    <row r="67" spans="1:5" x14ac:dyDescent="0.2">
      <c r="A67" s="11" t="s">
        <v>71</v>
      </c>
      <c r="B67" s="11"/>
      <c r="C67" s="6"/>
      <c r="D67" s="12">
        <v>800</v>
      </c>
      <c r="E67" s="11" t="s">
        <v>93</v>
      </c>
    </row>
    <row r="68" spans="1:5" x14ac:dyDescent="0.2">
      <c r="A68" s="6" t="s">
        <v>72</v>
      </c>
      <c r="B68" s="11"/>
      <c r="C68" s="11"/>
      <c r="D68" s="12">
        <v>8000</v>
      </c>
      <c r="E68" s="11"/>
    </row>
    <row r="69" spans="1:5" x14ac:dyDescent="0.2">
      <c r="A69" s="6" t="s">
        <v>73</v>
      </c>
      <c r="B69" s="11"/>
      <c r="C69" s="11"/>
      <c r="D69" s="12">
        <v>500</v>
      </c>
      <c r="E69" s="11"/>
    </row>
    <row r="70" spans="1:5" x14ac:dyDescent="0.2">
      <c r="A70" s="11" t="s">
        <v>74</v>
      </c>
      <c r="B70" s="6"/>
      <c r="C70" s="11"/>
      <c r="D70" s="12">
        <v>1500</v>
      </c>
      <c r="E70" s="11" t="s">
        <v>75</v>
      </c>
    </row>
    <row r="71" spans="1:5" x14ac:dyDescent="0.2">
      <c r="A71" s="11" t="s">
        <v>76</v>
      </c>
      <c r="B71" s="6"/>
      <c r="C71" s="11"/>
      <c r="D71" s="12">
        <v>500</v>
      </c>
      <c r="E71" s="11" t="s">
        <v>77</v>
      </c>
    </row>
    <row r="72" spans="1:5" x14ac:dyDescent="0.2">
      <c r="A72" s="6" t="s">
        <v>78</v>
      </c>
      <c r="B72" s="11"/>
      <c r="C72" s="11"/>
      <c r="D72" s="12">
        <v>275</v>
      </c>
      <c r="E72" s="11"/>
    </row>
    <row r="73" spans="1:5" x14ac:dyDescent="0.2">
      <c r="A73" s="6" t="s">
        <v>79</v>
      </c>
      <c r="B73" s="11"/>
      <c r="C73" s="11"/>
      <c r="D73" s="12">
        <v>1250</v>
      </c>
      <c r="E73" s="11"/>
    </row>
    <row r="74" spans="1:5" x14ac:dyDescent="0.2">
      <c r="A74" s="6" t="s">
        <v>80</v>
      </c>
      <c r="B74" s="11"/>
      <c r="C74" s="11"/>
      <c r="D74" s="12">
        <v>500</v>
      </c>
      <c r="E74" s="11" t="s">
        <v>81</v>
      </c>
    </row>
    <row r="75" spans="1:5" x14ac:dyDescent="0.2">
      <c r="A75" s="6" t="s">
        <v>82</v>
      </c>
      <c r="B75" s="11"/>
      <c r="C75" s="11"/>
      <c r="D75" s="12">
        <v>3200</v>
      </c>
      <c r="E75" s="11" t="s">
        <v>83</v>
      </c>
    </row>
    <row r="76" spans="1:5" x14ac:dyDescent="0.2">
      <c r="A76" s="6" t="s">
        <v>84</v>
      </c>
      <c r="B76" s="11"/>
      <c r="C76" s="11"/>
      <c r="D76" s="12">
        <v>4000</v>
      </c>
      <c r="E76" s="11" t="s">
        <v>85</v>
      </c>
    </row>
    <row r="77" spans="1:5" x14ac:dyDescent="0.2">
      <c r="A77" s="6" t="s">
        <v>86</v>
      </c>
      <c r="B77" s="11"/>
      <c r="C77" s="11"/>
      <c r="D77" s="12">
        <v>1380</v>
      </c>
      <c r="E77" s="6" t="s">
        <v>87</v>
      </c>
    </row>
    <row r="78" spans="1:5" x14ac:dyDescent="0.2">
      <c r="A78" s="6"/>
      <c r="B78" s="11"/>
      <c r="C78" s="11"/>
      <c r="D78" s="12">
        <v>400</v>
      </c>
      <c r="E78" s="11" t="s">
        <v>88</v>
      </c>
    </row>
    <row r="79" spans="1:5" x14ac:dyDescent="0.2">
      <c r="A79" s="6"/>
      <c r="B79" s="11"/>
      <c r="C79" s="11"/>
      <c r="D79" s="12">
        <v>250</v>
      </c>
      <c r="E79" s="11" t="s">
        <v>89</v>
      </c>
    </row>
    <row r="80" spans="1:5" x14ac:dyDescent="0.2">
      <c r="A80" s="6"/>
      <c r="B80" s="11"/>
      <c r="C80" s="11"/>
      <c r="D80" s="12">
        <v>200</v>
      </c>
      <c r="E80" s="11" t="s">
        <v>90</v>
      </c>
    </row>
    <row r="81" spans="1:5" x14ac:dyDescent="0.2">
      <c r="A81" s="6" t="s">
        <v>94</v>
      </c>
      <c r="B81" s="11"/>
      <c r="C81" s="11"/>
      <c r="D81" s="12">
        <v>2000</v>
      </c>
      <c r="E81" s="11"/>
    </row>
    <row r="82" spans="1:5" x14ac:dyDescent="0.2">
      <c r="B82" s="17" t="s">
        <v>91</v>
      </c>
      <c r="C82" s="17"/>
      <c r="D82" s="12">
        <f>SUM(D24:D81)</f>
        <v>98755</v>
      </c>
      <c r="E82" s="11"/>
    </row>
    <row r="83" spans="1:5" ht="27" x14ac:dyDescent="0.35">
      <c r="A83" s="18" t="s">
        <v>92</v>
      </c>
      <c r="B83" s="19"/>
      <c r="C83" s="19"/>
      <c r="D83" s="20">
        <f>D21-D82</f>
        <v>10345</v>
      </c>
      <c r="E83" s="19"/>
    </row>
    <row r="84" spans="1:5" x14ac:dyDescent="0.2">
      <c r="A84" s="1"/>
      <c r="B84" s="21"/>
      <c r="C84" s="21"/>
      <c r="D84" s="22"/>
      <c r="E84" s="21"/>
    </row>
  </sheetData>
  <mergeCells count="1">
    <mergeCell ref="B82:C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Koskoski, Jarrod F.</dc:creator>
  <cp:lastModifiedBy>Koskoski, Jarrod F.</cp:lastModifiedBy>
  <dcterms:created xsi:type="dcterms:W3CDTF">2026-09-21T11:24:30Z</dcterms:created>
  <dcterms:modified xsi:type="dcterms:W3CDTF">2026-09-21T11:35:21Z</dcterms:modified>
</cp:coreProperties>
</file>